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6130"/>
  <workbookPr codeName="ThisWorkbook" defaultThemeVersion="124226"/>
  <bookViews>
    <workbookView xWindow="-110" yWindow="-110" windowWidth="19420" windowHeight="10300" activeTab="2"/>
  </bookViews>
  <sheets>
    <sheet name="Oracle" sheetId="1" r:id="rId1"/>
    <sheet name="Unit 4" sheetId="2" r:id="rId2"/>
    <sheet name="Summary" sheetId="3" r:id="rId3"/>
  </sheet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<sst xmlns="http://schemas.openxmlformats.org/spreadsheetml/2006/main" uniqueCount="44" count="209">
  <si>
    <t>Enforcement Activity</t>
  </si>
  <si>
    <t>84141</t>
  </si>
  <si>
    <t>Car Park - Excess Chrgs</t>
  </si>
  <si>
    <t>Income</t>
  </si>
  <si>
    <t>5025130</t>
  </si>
  <si>
    <t>Period Year</t>
  </si>
  <si>
    <t>West Centre Description</t>
  </si>
  <si>
    <t>West Account</t>
  </si>
  <si>
    <t>West Account Description</t>
  </si>
  <si>
    <t>Account Heading</t>
  </si>
  <si>
    <t>West Centre</t>
  </si>
  <si>
    <t>Budget (£)</t>
  </si>
  <si>
    <t>Actuals (£)</t>
  </si>
  <si>
    <t>Variance (£)</t>
  </si>
  <si>
    <t>2016-17</t>
  </si>
  <si>
    <t>2017-18</t>
  </si>
  <si>
    <t>2018-19</t>
  </si>
  <si>
    <t>2019-20</t>
  </si>
  <si>
    <t>R9312</t>
  </si>
  <si>
    <t>Fees - Car parks</t>
  </si>
  <si>
    <t>R302550</t>
  </si>
  <si>
    <t>R9312000</t>
  </si>
  <si>
    <t>Non Specific - Fees - Car Parks</t>
  </si>
  <si>
    <t>Account</t>
  </si>
  <si>
    <t>Account Description</t>
  </si>
  <si>
    <t>Centre</t>
  </si>
  <si>
    <t>Centre Description</t>
  </si>
  <si>
    <t>Analysis</t>
  </si>
  <si>
    <t>Analysis Description</t>
  </si>
  <si>
    <t>Fin Year</t>
  </si>
  <si>
    <t>Budgets £</t>
  </si>
  <si>
    <t>Actuals £</t>
  </si>
  <si>
    <t>Variance £</t>
  </si>
  <si>
    <t>2020-21</t>
  </si>
  <si>
    <t>2021-22</t>
  </si>
  <si>
    <t>2015-16</t>
  </si>
  <si>
    <t>84453</t>
  </si>
  <si>
    <t>FPN - Smoking</t>
  </si>
  <si>
    <t>84451</t>
  </si>
  <si>
    <t>Littering</t>
  </si>
  <si>
    <t>Bus lanes</t>
  </si>
  <si>
    <t>Bus Lanes</t>
  </si>
  <si>
    <t>R9312003</t>
  </si>
  <si>
    <t>2022-23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</si>
</sst>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164" formatCode="################0;[Color3]\-################0"/>
    <numFmt numFmtId="165" formatCode="##,###,###,###,###,###,###,###,###,###,###,###,##0;[Color3]\-##,###,###,###,###,###,###,###,###,###,###,###,##0"/>
    <numFmt numFmtId="166" formatCode="##,###,###,###,###,###,###,###,###,###,###,###,##0.00;[Color3]\-##,###,###,###,###,###,###,###,###,###,###,###,##0.00"/>
    <numFmt numFmtId="167" formatCode="#,##0.00_ ;[Red]\-#,##0.00\ "/>
  </numFmts>
  <fonts count="4">
    <font>
      <sz val="11"/>
      <color theme="1"/>
      <name val="Calibri"/>
      <family val="2"/>
      <charset val="0"/>
      <scheme val="minor"/>
    </font>
    <font>
      <sz val="10"/>
      <color indexed="8"/>
      <name val="Arial"/>
      <family val="2"/>
      <charset val="0"/>
    </font>
    <font>
      <sz val="10"/>
      <color theme="1"/>
      <name val="Arial"/>
      <family val="2"/>
      <charset val="0"/>
    </font>
    <font>
      <b/>
      <sz val="11"/>
      <color theme="1"/>
      <name val="Calibri"/>
      <family val="2"/>
      <charset val="0"/>
      <scheme val="min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</cellStyleXfs>
  <cellXfs>
    <xf numFmtId="0" fontId="0" fillId="0" borderId="0" xfId="0"/>
    <xf numFmtId="164" fontId="1" fillId="2" borderId="1" xfId="0" applyAlignment="1" applyBorder="1" applyFont="1" applyNumberFormat="1" applyFill="1">
      <alignment horizontal="center" vertical="center"/>
    </xf>
    <xf numFmtId="0" fontId="1" fillId="2" borderId="1" xfId="0" applyAlignment="1" applyBorder="1" applyFont="1" applyFill="1">
      <alignment horizontal="left" vertical="center"/>
    </xf>
    <xf numFmtId="0" fontId="1" fillId="2" borderId="1" xfId="0" applyAlignment="1" applyBorder="1" applyFont="1" applyFill="1">
      <alignment horizontal="center" vertical="center"/>
    </xf>
    <xf numFmtId="165" fontId="1" fillId="2" borderId="1" xfId="0" applyAlignment="1" applyBorder="1" applyFont="1" applyNumberFormat="1" applyFill="1">
      <alignment horizontal="right" vertical="center"/>
    </xf>
    <xf numFmtId="166" fontId="1" fillId="2" borderId="1" xfId="0" applyAlignment="1" applyBorder="1" applyFont="1" applyNumberFormat="1" applyFill="1">
      <alignment horizontal="right" vertical="center"/>
    </xf>
    <xf numFmtId="0" fontId="1" fillId="3" borderId="2" xfId="0" applyAlignment="1" applyBorder="1" applyFont="1" applyFill="1">
      <alignment horizontal="center" vertical="center" wrapText="1"/>
    </xf>
    <xf numFmtId="0" fontId="1" fillId="3" borderId="2" xfId="0" applyAlignment="1" applyBorder="1" applyFont="1" applyFill="1">
      <alignment horizontal="left" vertical="center"/>
    </xf>
    <xf numFmtId="0" fontId="1" fillId="3" borderId="2" xfId="0" applyAlignment="1" applyBorder="1" applyFont="1" applyFill="1">
      <alignment horizontal="center" vertical="center"/>
    </xf>
    <xf numFmtId="0" fontId="1" fillId="3" borderId="2" xfId="0" applyAlignment="1" applyBorder="1" applyFont="1" applyFill="1">
      <alignment horizontal="right" vertical="center"/>
    </xf>
    <xf numFmtId="0" fontId="2" fillId="0" borderId="0" xfId="1" applyFont="1"/>
    <xf numFmtId="167" fontId="2" fillId="0" borderId="0" xfId="1" applyFont="1" applyNumberFormat="1"/>
    <xf numFmtId="0" fontId="2" fillId="4" borderId="3" xfId="1" applyAlignment="1" applyBorder="1" applyFont="1" applyFill="1">
      <alignment horizontal="center" vertical="center" wrapText="1"/>
    </xf>
    <xf numFmtId="167" fontId="2" fillId="4" borderId="3" xfId="1" applyAlignment="1" applyBorder="1" applyFont="1" applyNumberFormat="1" applyFill="1">
      <alignment horizontal="center" vertical="center" wrapText="1"/>
    </xf>
    <xf numFmtId="164" fontId="1" fillId="2" borderId="0" xfId="0" applyAlignment="1" applyBorder="1" applyFont="1" applyNumberFormat="1" applyFill="1">
      <alignment horizontal="center" vertical="center"/>
    </xf>
    <xf numFmtId="0" fontId="1" fillId="2" borderId="0" xfId="0" applyAlignment="1" applyBorder="1" applyFont="1" applyFill="1">
      <alignment horizontal="left" vertical="center"/>
    </xf>
    <xf numFmtId="0" fontId="1" fillId="2" borderId="0" xfId="0" applyAlignment="1" applyBorder="1" applyFont="1" applyFill="1">
      <alignment horizontal="center" vertical="center"/>
    </xf>
    <xf numFmtId="165" fontId="1" fillId="2" borderId="0" xfId="0" applyAlignment="1" applyBorder="1" applyFont="1" applyNumberFormat="1" applyFill="1">
      <alignment horizontal="right" vertical="center"/>
    </xf>
    <xf numFmtId="166" fontId="1" fillId="2" borderId="0" xfId="0" applyAlignment="1" applyBorder="1" applyFont="1" applyNumberFormat="1" applyFill="1">
      <alignment horizontal="right" vertical="center"/>
    </xf>
    <xf numFmtId="165" fontId="1" fillId="2" borderId="4" xfId="0" applyAlignment="1" applyBorder="1" applyFont="1" applyNumberFormat="1" applyFill="1">
      <alignment horizontal="right" vertical="center"/>
    </xf>
    <xf numFmtId="166" fontId="3" fillId="5" borderId="5" xfId="0" applyBorder="1" applyFont="1" applyNumberFormat="1" applyFill="1"/>
    <xf numFmtId="167" fontId="2" fillId="0" borderId="0" xfId="1" applyBorder="1" applyFont="1" applyNumberFormat="1" applyFill="1"/>
    <xf numFmtId="0" fontId="0" fillId="4" borderId="3" xfId="0" applyAlignment="1" applyBorder="1" applyFill="1">
      <alignment horizontal="left" vertical="center" wrapText="1"/>
    </xf>
    <xf numFmtId="0" fontId="0" fillId="4" borderId="3" xfId="0" applyAlignment="1" applyBorder="1" applyFill="1">
      <alignment horizontal="center" vertical="center" wrapText="1"/>
    </xf>
    <xf numFmtId="167" fontId="0" fillId="4" borderId="3" xfId="0" applyAlignment="1" applyBorder="1" applyNumberFormat="1" applyFill="1">
      <alignment horizontal="center" vertical="center" wrapText="1"/>
    </xf>
    <xf numFmtId="0" fontId="0" fillId="0" borderId="0" xfId="0" applyAlignment="1">
      <alignment horizontal="left"/>
    </xf>
    <xf numFmtId="167" fontId="0" fillId="0" borderId="0" xfId="0" applyNumberFormat="1"/>
  </cellXfs>
  <cellStyles count="2">
    <cellStyle name="Normal" xfId="0" builtinId="0"/>
    <cellStyle name="Normal_Sheet1" xfId="1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23"/>
  <sheetViews>
    <sheetView view="normal" workbookViewId="0">
      <selection pane="topLeft" activeCell="H1" sqref="H1:H1048576"/>
    </sheetView>
  </sheetViews>
  <sheetFormatPr defaultRowHeight="14.5"/>
  <cols>
    <col min="2" max="2" width="18.25390625" bestFit="1" customWidth="1"/>
    <col min="3" max="3" width="12.875" bestFit="1" customWidth="1"/>
    <col min="4" max="4" width="23.125" bestFit="1" customWidth="1"/>
    <col min="5" max="5" width="15.25390625" bestFit="1" customWidth="1"/>
    <col min="6" max="6" width="10.875" bestFit="1" customWidth="1"/>
    <col min="7" max="7" width="11.50390625" customWidth="1"/>
    <col min="8" max="8" width="12.25390625" bestFit="1" customWidth="1"/>
    <col min="9" max="9" width="11.00390625" customWidth="1"/>
  </cols>
  <sheetData>
    <row r="1" spans="1:9" ht="25">
      <c r="A1" s="6" t="s">
        <v>5</v>
      </c>
      <c r="B1" s="7" t="s">
        <v>6</v>
      </c>
      <c r="C1" s="8" t="s">
        <v>7</v>
      </c>
      <c r="D1" s="7" t="s">
        <v>8</v>
      </c>
      <c r="E1" s="7" t="s">
        <v>9</v>
      </c>
      <c r="F1" s="8" t="s">
        <v>10</v>
      </c>
      <c r="G1" s="9" t="s">
        <v>11</v>
      </c>
      <c r="H1" s="9" t="s">
        <v>12</v>
      </c>
      <c r="I1" s="9" t="s">
        <v>13</v>
      </c>
    </row>
    <row r="2" spans="1:9">
      <c r="A2" s="1" t="s">
        <v>35</v>
      </c>
      <c r="B2" s="2" t="s">
        <v>0</v>
      </c>
      <c r="C2" s="3" t="s">
        <v>1</v>
      </c>
      <c r="D2" s="2" t="s">
        <v>2</v>
      </c>
      <c r="E2" s="2" t="s">
        <v>3</v>
      </c>
      <c r="F2" s="3" t="s">
        <v>4</v>
      </c>
      <c r="G2" s="4">
        <v>-947000</v>
      </c>
      <c r="H2" s="5">
        <v>-1001681.08</v>
      </c>
      <c r="I2" s="4">
        <f>H2-G2</f>
        <v>-54681.079999999958</v>
      </c>
    </row>
    <row r="3" spans="1:9">
      <c r="A3" s="14"/>
      <c r="B3" s="15"/>
      <c r="C3" s="3" t="s">
        <v>38</v>
      </c>
      <c r="D3" s="2" t="s">
        <v>39</v>
      </c>
      <c r="E3" s="2" t="s">
        <v>3</v>
      </c>
      <c r="F3" s="3"/>
      <c r="G3" s="4">
        <v>0</v>
      </c>
      <c r="H3" s="4">
        <v>-2645</v>
      </c>
      <c r="I3" s="4">
        <f>H3-G3</f>
        <v>-2645</v>
      </c>
    </row>
    <row r="4" spans="1:9">
      <c r="A4" s="14"/>
      <c r="B4" s="15"/>
      <c r="C4" s="3" t="s">
        <v>36</v>
      </c>
      <c r="D4" s="2" t="s">
        <v>37</v>
      </c>
      <c r="E4" s="2" t="s">
        <v>3</v>
      </c>
      <c r="F4" s="3"/>
      <c r="G4" s="4">
        <v>0</v>
      </c>
      <c r="H4" s="4">
        <v>-2560</v>
      </c>
      <c r="I4" s="4">
        <f>H4-G4</f>
        <v>-2560</v>
      </c>
    </row>
    <row r="6" spans="1:9" ht="25">
      <c r="A6" s="6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8" t="s">
        <v>10</v>
      </c>
      <c r="G6" s="9" t="s">
        <v>11</v>
      </c>
      <c r="H6" s="9" t="s">
        <v>12</v>
      </c>
      <c r="I6" s="9" t="s">
        <v>13</v>
      </c>
    </row>
    <row r="7" spans="1:9">
      <c r="A7" s="1" t="s">
        <v>14</v>
      </c>
      <c r="B7" s="2" t="s">
        <v>0</v>
      </c>
      <c r="C7" s="3" t="s">
        <v>1</v>
      </c>
      <c r="D7" s="2" t="s">
        <v>2</v>
      </c>
      <c r="E7" s="2" t="s">
        <v>3</v>
      </c>
      <c r="F7" s="3" t="s">
        <v>4</v>
      </c>
      <c r="G7" s="4">
        <v>-947000</v>
      </c>
      <c r="H7" s="5">
        <v>-1026885.98</v>
      </c>
      <c r="I7" s="4">
        <f>H7-G7</f>
        <v>-79885.979999999981</v>
      </c>
    </row>
    <row r="8" spans="1:9">
      <c r="A8" s="14"/>
      <c r="B8" s="15"/>
      <c r="C8" s="3" t="s">
        <v>38</v>
      </c>
      <c r="D8" s="2" t="s">
        <v>39</v>
      </c>
      <c r="E8" s="2" t="s">
        <v>3</v>
      </c>
      <c r="F8" s="3"/>
      <c r="G8" s="4">
        <v>0</v>
      </c>
      <c r="H8" s="4">
        <v>-43975</v>
      </c>
      <c r="I8" s="4">
        <f>H8-G8</f>
        <v>-43975</v>
      </c>
    </row>
    <row r="9" spans="1:9">
      <c r="A9" s="14"/>
      <c r="B9" s="15"/>
      <c r="C9" s="3" t="s">
        <v>36</v>
      </c>
      <c r="D9" s="2" t="s">
        <v>37</v>
      </c>
      <c r="E9" s="2" t="s">
        <v>3</v>
      </c>
      <c r="F9" s="3"/>
      <c r="G9" s="4">
        <v>0</v>
      </c>
      <c r="H9" s="4">
        <v>-4970</v>
      </c>
      <c r="I9" s="4">
        <f>H9-G9</f>
        <v>-4970</v>
      </c>
    </row>
    <row r="11" spans="1:9" ht="25">
      <c r="A11" s="6" t="s">
        <v>5</v>
      </c>
      <c r="B11" s="7" t="s">
        <v>6</v>
      </c>
      <c r="C11" s="8" t="s">
        <v>7</v>
      </c>
      <c r="D11" s="7" t="s">
        <v>8</v>
      </c>
      <c r="E11" s="7" t="s">
        <v>9</v>
      </c>
      <c r="F11" s="8" t="s">
        <v>10</v>
      </c>
      <c r="G11" s="9" t="s">
        <v>11</v>
      </c>
      <c r="H11" s="9" t="s">
        <v>12</v>
      </c>
      <c r="I11" s="9" t="s">
        <v>13</v>
      </c>
    </row>
    <row r="12" spans="1:9">
      <c r="A12" s="1" t="s">
        <v>15</v>
      </c>
      <c r="B12" s="2" t="s">
        <v>0</v>
      </c>
      <c r="C12" s="3" t="s">
        <v>1</v>
      </c>
      <c r="D12" s="2" t="s">
        <v>2</v>
      </c>
      <c r="E12" s="2" t="s">
        <v>3</v>
      </c>
      <c r="F12" s="3" t="s">
        <v>4</v>
      </c>
      <c r="G12" s="4">
        <v>-1087000</v>
      </c>
      <c r="H12" s="5">
        <v>-1024078.96</v>
      </c>
      <c r="I12" s="4">
        <f>H12-G12</f>
        <v>62921.040000000037</v>
      </c>
    </row>
    <row r="13" spans="1:9">
      <c r="A13" s="14"/>
      <c r="B13" s="15"/>
      <c r="C13" s="3" t="s">
        <v>38</v>
      </c>
      <c r="D13" s="2" t="s">
        <v>39</v>
      </c>
      <c r="E13" s="2" t="s">
        <v>3</v>
      </c>
      <c r="F13" s="3"/>
      <c r="G13" s="4">
        <v>0</v>
      </c>
      <c r="H13" s="4">
        <v>-29155</v>
      </c>
      <c r="I13" s="4">
        <f>H13-G13</f>
        <v>-29155</v>
      </c>
    </row>
    <row r="14" spans="1:9">
      <c r="A14" s="14"/>
      <c r="B14" s="15"/>
      <c r="C14" s="16"/>
      <c r="D14" s="15"/>
      <c r="E14" s="15"/>
      <c r="F14" s="16"/>
      <c r="G14" s="17"/>
      <c r="H14" s="18"/>
      <c r="I14" s="17"/>
    </row>
    <row r="15" spans="1:9" ht="25">
      <c r="A15" s="6" t="s">
        <v>5</v>
      </c>
      <c r="B15" s="7" t="s">
        <v>6</v>
      </c>
      <c r="C15" s="8" t="s">
        <v>7</v>
      </c>
      <c r="D15" s="7" t="s">
        <v>8</v>
      </c>
      <c r="E15" s="7" t="s">
        <v>9</v>
      </c>
      <c r="F15" s="8" t="s">
        <v>10</v>
      </c>
      <c r="G15" s="9" t="s">
        <v>11</v>
      </c>
      <c r="H15" s="9" t="s">
        <v>12</v>
      </c>
      <c r="I15" s="9" t="s">
        <v>13</v>
      </c>
    </row>
    <row r="16" spans="1:9">
      <c r="A16" s="1" t="s">
        <v>16</v>
      </c>
      <c r="B16" s="2" t="s">
        <v>0</v>
      </c>
      <c r="C16" s="3" t="s">
        <v>1</v>
      </c>
      <c r="D16" s="2" t="s">
        <v>2</v>
      </c>
      <c r="E16" s="2" t="s">
        <v>3</v>
      </c>
      <c r="F16" s="3" t="s">
        <v>4</v>
      </c>
      <c r="G16" s="4">
        <v>-1087000</v>
      </c>
      <c r="H16" s="5">
        <v>-877886.12</v>
      </c>
      <c r="I16" s="4">
        <f>H16-G16</f>
        <v>209113.88</v>
      </c>
    </row>
    <row r="17" spans="1:9">
      <c r="A17" s="14"/>
      <c r="B17" s="15"/>
      <c r="C17" s="3" t="s">
        <v>38</v>
      </c>
      <c r="D17" s="2" t="s">
        <v>39</v>
      </c>
      <c r="E17" s="2" t="s">
        <v>3</v>
      </c>
      <c r="F17" s="3"/>
      <c r="G17" s="4">
        <v>0</v>
      </c>
      <c r="H17" s="4">
        <v>-24178</v>
      </c>
      <c r="I17" s="4">
        <f>H17-G17</f>
        <v>-24178</v>
      </c>
    </row>
    <row r="19" spans="1:9" ht="25">
      <c r="A19" s="6" t="s">
        <v>5</v>
      </c>
      <c r="B19" s="7" t="s">
        <v>6</v>
      </c>
      <c r="C19" s="8" t="s">
        <v>7</v>
      </c>
      <c r="D19" s="7" t="s">
        <v>8</v>
      </c>
      <c r="E19" s="7" t="s">
        <v>9</v>
      </c>
      <c r="F19" s="8" t="s">
        <v>10</v>
      </c>
      <c r="G19" s="9" t="s">
        <v>11</v>
      </c>
      <c r="H19" s="9" t="s">
        <v>12</v>
      </c>
      <c r="I19" s="9" t="s">
        <v>13</v>
      </c>
    </row>
    <row r="20" spans="1:9">
      <c r="A20" s="1" t="s">
        <v>17</v>
      </c>
      <c r="B20" s="2" t="s">
        <v>0</v>
      </c>
      <c r="C20" s="3" t="s">
        <v>1</v>
      </c>
      <c r="D20" s="2" t="s">
        <v>2</v>
      </c>
      <c r="E20" s="2" t="s">
        <v>3</v>
      </c>
      <c r="F20" s="3" t="s">
        <v>4</v>
      </c>
      <c r="G20" s="4">
        <v>-1187000</v>
      </c>
      <c r="H20" s="5">
        <v>-895131</v>
      </c>
      <c r="I20" s="4">
        <f>H20-G20</f>
        <v>291869</v>
      </c>
    </row>
    <row r="21" spans="1:9">
      <c r="A21" s="14"/>
      <c r="B21" s="15"/>
      <c r="C21" s="3"/>
      <c r="D21" s="2" t="s">
        <v>40</v>
      </c>
      <c r="E21" s="2"/>
      <c r="F21" s="3"/>
      <c r="G21" s="4"/>
      <c r="H21" s="5">
        <v>-184152</v>
      </c>
      <c r="I21" s="4"/>
    </row>
    <row r="22" spans="1:9">
      <c r="A22" s="14"/>
      <c r="B22" s="15"/>
      <c r="C22" s="3" t="s">
        <v>38</v>
      </c>
      <c r="D22" s="2" t="s">
        <v>39</v>
      </c>
      <c r="E22" s="2" t="s">
        <v>3</v>
      </c>
      <c r="F22" s="3"/>
      <c r="G22" s="4">
        <v>0</v>
      </c>
      <c r="H22" s="19">
        <v>-31889</v>
      </c>
      <c r="I22" s="4">
        <f>H22-G22</f>
        <v>-31889</v>
      </c>
    </row>
    <row r="23" spans="8:8">
      <c r="H23" s="20">
        <f>SUM(H20:H22)</f>
        <v>-1111172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K12"/>
  <sheetViews>
    <sheetView view="normal" workbookViewId="0">
      <selection pane="topLeft" activeCell="G7" sqref="G7:G9"/>
    </sheetView>
  </sheetViews>
  <sheetFormatPr defaultRowHeight="14.5"/>
  <cols>
    <col min="1" max="1" width="7.625" bestFit="1" customWidth="1"/>
    <col min="3" max="3" width="14.50390625" bestFit="1" customWidth="1"/>
    <col min="5" max="5" width="17.25390625" bestFit="1" customWidth="1"/>
    <col min="7" max="7" width="26.625" bestFit="1" customWidth="1"/>
    <col min="9" max="10" width="12.625" bestFit="1" customWidth="1"/>
    <col min="11" max="11" width="10.50390625" bestFit="1" customWidth="1"/>
  </cols>
  <sheetData>
    <row r="1" spans="1:11" ht="25">
      <c r="A1" s="12" t="s">
        <v>29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2" t="s">
        <v>9</v>
      </c>
      <c r="I1" s="13" t="s">
        <v>30</v>
      </c>
      <c r="J1" s="13" t="s">
        <v>31</v>
      </c>
      <c r="K1" s="13" t="s">
        <v>32</v>
      </c>
    </row>
    <row r="2" spans="1:11">
      <c r="A2" s="10" t="s">
        <v>33</v>
      </c>
      <c r="B2" s="10" t="s">
        <v>18</v>
      </c>
      <c r="C2" s="10" t="s">
        <v>19</v>
      </c>
      <c r="D2" s="10" t="s">
        <v>20</v>
      </c>
      <c r="E2" s="10" t="s">
        <v>0</v>
      </c>
      <c r="F2" s="10" t="s">
        <v>21</v>
      </c>
      <c r="G2" s="10" t="s">
        <v>22</v>
      </c>
      <c r="H2" s="10" t="s">
        <v>3</v>
      </c>
      <c r="I2" s="11">
        <v>-1287000</v>
      </c>
      <c r="J2" s="11">
        <v>-578802</v>
      </c>
      <c r="K2" s="11">
        <f>J2-I2</f>
        <v>708198</v>
      </c>
    </row>
    <row r="3" spans="1:11">
      <c r="A3" s="10"/>
      <c r="B3" s="10"/>
      <c r="C3" s="10"/>
      <c r="D3" s="10"/>
      <c r="E3" s="10"/>
      <c r="F3" s="10"/>
      <c r="G3" s="10" t="s">
        <v>41</v>
      </c>
      <c r="H3" s="10"/>
      <c r="I3" s="11"/>
      <c r="J3" s="11">
        <v>-96241</v>
      </c>
      <c r="K3" s="11"/>
    </row>
    <row r="4" spans="1:11">
      <c r="A4" s="10"/>
      <c r="B4" s="10"/>
      <c r="C4" s="10"/>
      <c r="D4" s="10"/>
      <c r="E4" s="10"/>
      <c r="F4" s="10"/>
      <c r="G4" s="10" t="s">
        <v>39</v>
      </c>
      <c r="H4" s="10"/>
      <c r="I4" s="11"/>
      <c r="J4" s="11">
        <v>-2150</v>
      </c>
      <c r="K4" s="11"/>
    </row>
    <row r="6" spans="1:11" ht="25">
      <c r="A6" s="12" t="s">
        <v>29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28</v>
      </c>
      <c r="H6" s="12" t="s">
        <v>9</v>
      </c>
      <c r="I6" s="13" t="s">
        <v>30</v>
      </c>
      <c r="J6" s="13" t="s">
        <v>31</v>
      </c>
      <c r="K6" s="13" t="s">
        <v>32</v>
      </c>
    </row>
    <row r="7" spans="1:11">
      <c r="A7" s="10" t="s">
        <v>34</v>
      </c>
      <c r="B7" s="10" t="s">
        <v>18</v>
      </c>
      <c r="C7" s="10" t="s">
        <v>19</v>
      </c>
      <c r="D7" s="10" t="s">
        <v>20</v>
      </c>
      <c r="E7" s="10" t="s">
        <v>0</v>
      </c>
      <c r="F7" s="10" t="s">
        <v>21</v>
      </c>
      <c r="G7" s="10" t="s">
        <v>22</v>
      </c>
      <c r="H7" s="10" t="s">
        <v>3</v>
      </c>
      <c r="I7" s="11">
        <v>-1712000</v>
      </c>
      <c r="J7" s="11">
        <v>-848232</v>
      </c>
      <c r="K7" s="11">
        <f>J7-I7</f>
        <v>863768</v>
      </c>
    </row>
    <row r="8" spans="7:10">
      <c r="G8" s="10" t="s">
        <v>41</v>
      </c>
      <c r="J8" s="21">
        <v>-233649</v>
      </c>
    </row>
    <row r="9" spans="7:10">
      <c r="G9" s="10" t="s">
        <v>39</v>
      </c>
      <c r="J9" s="21">
        <v>-16857</v>
      </c>
    </row>
    <row r="11" spans="1:11" ht="29">
      <c r="A11" s="22" t="s">
        <v>29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9</v>
      </c>
      <c r="I11" s="24" t="s">
        <v>30</v>
      </c>
      <c r="J11" s="24" t="s">
        <v>31</v>
      </c>
      <c r="K11" s="24" t="s">
        <v>32</v>
      </c>
    </row>
    <row r="12" spans="1:11">
      <c r="A12" s="25">
        <v>2022</v>
      </c>
      <c r="B12" t="s">
        <v>18</v>
      </c>
      <c r="C12" t="s">
        <v>19</v>
      </c>
      <c r="D12" t="s">
        <v>20</v>
      </c>
      <c r="E12" t="s">
        <v>0</v>
      </c>
      <c r="F12" t="s">
        <v>42</v>
      </c>
      <c r="G12" t="s">
        <v>2</v>
      </c>
      <c r="H12" t="s">
        <v>3</v>
      </c>
      <c r="I12" s="26">
        <v>-1781000</v>
      </c>
      <c r="J12" s="26">
        <v>-1328922.3099999998</v>
      </c>
      <c r="K12" s="26">
        <f>J12-I12</f>
        <v>452077.69000000018</v>
      </c>
    </row>
  </sheetData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C35"/>
  <sheetViews>
    <sheetView topLeftCell="A30" view="normal" tabSelected="1" workbookViewId="0">
      <selection pane="topLeft" activeCell="E30" sqref="E30"/>
    </sheetView>
  </sheetViews>
  <sheetFormatPr defaultRowHeight="14.5"/>
  <cols>
    <col min="2" max="2" width="23.125" bestFit="1" customWidth="1"/>
    <col min="3" max="3" width="12.25390625" bestFit="1" customWidth="1"/>
  </cols>
  <sheetData>
    <row r="1" spans="1:3" ht="25">
      <c r="A1" s="6" t="s">
        <v>5</v>
      </c>
      <c r="B1" s="7" t="s">
        <v>8</v>
      </c>
      <c r="C1" s="9" t="s">
        <v>12</v>
      </c>
    </row>
    <row r="2" spans="1:3">
      <c r="A2" s="1" t="s">
        <v>35</v>
      </c>
      <c r="B2" s="2" t="s">
        <v>2</v>
      </c>
      <c r="C2" s="5">
        <v>-1001681.08</v>
      </c>
    </row>
    <row r="3" spans="1:3">
      <c r="A3" s="14"/>
      <c r="B3" s="2" t="s">
        <v>39</v>
      </c>
      <c r="C3" s="4">
        <v>-2645</v>
      </c>
    </row>
    <row r="4" spans="1:3">
      <c r="A4" s="14"/>
      <c r="B4" s="2" t="s">
        <v>37</v>
      </c>
      <c r="C4" s="4">
        <v>-2560</v>
      </c>
    </row>
    <row r="6" spans="1:3" ht="25">
      <c r="A6" s="6" t="s">
        <v>5</v>
      </c>
      <c r="B6" s="7" t="s">
        <v>8</v>
      </c>
      <c r="C6" s="9" t="s">
        <v>12</v>
      </c>
    </row>
    <row r="7" spans="1:3">
      <c r="A7" s="1" t="s">
        <v>14</v>
      </c>
      <c r="B7" s="2" t="s">
        <v>2</v>
      </c>
      <c r="C7" s="5">
        <v>-1026885.98</v>
      </c>
    </row>
    <row r="8" spans="1:3">
      <c r="A8" s="14"/>
      <c r="B8" s="2" t="s">
        <v>39</v>
      </c>
      <c r="C8" s="4">
        <v>-43975</v>
      </c>
    </row>
    <row r="9" spans="1:3">
      <c r="A9" s="14"/>
      <c r="B9" s="2" t="s">
        <v>37</v>
      </c>
      <c r="C9" s="4">
        <v>-4970</v>
      </c>
    </row>
    <row r="11" spans="1:3" ht="25">
      <c r="A11" s="6" t="s">
        <v>5</v>
      </c>
      <c r="B11" s="7" t="s">
        <v>8</v>
      </c>
      <c r="C11" s="9" t="s">
        <v>12</v>
      </c>
    </row>
    <row r="12" spans="1:3">
      <c r="A12" s="1" t="s">
        <v>15</v>
      </c>
      <c r="B12" s="2" t="s">
        <v>2</v>
      </c>
      <c r="C12" s="5">
        <v>-1024078.96</v>
      </c>
    </row>
    <row r="13" spans="1:3">
      <c r="A13" s="14"/>
      <c r="B13" s="2" t="s">
        <v>39</v>
      </c>
      <c r="C13" s="4">
        <v>-29155</v>
      </c>
    </row>
    <row r="14" spans="1:3">
      <c r="A14" s="14"/>
      <c r="B14" s="15"/>
      <c r="C14" s="18"/>
    </row>
    <row r="15" spans="1:3" ht="25">
      <c r="A15" s="6" t="s">
        <v>5</v>
      </c>
      <c r="B15" s="7" t="s">
        <v>8</v>
      </c>
      <c r="C15" s="9" t="s">
        <v>12</v>
      </c>
    </row>
    <row r="16" spans="1:3">
      <c r="A16" s="1" t="s">
        <v>16</v>
      </c>
      <c r="B16" s="2" t="s">
        <v>2</v>
      </c>
      <c r="C16" s="5">
        <v>-877886.12</v>
      </c>
    </row>
    <row r="17" spans="1:3">
      <c r="A17" s="14"/>
      <c r="B17" s="2" t="s">
        <v>39</v>
      </c>
      <c r="C17" s="4">
        <v>-24178</v>
      </c>
    </row>
    <row r="19" spans="1:3" ht="25">
      <c r="A19" s="6" t="s">
        <v>5</v>
      </c>
      <c r="B19" s="7" t="s">
        <v>8</v>
      </c>
      <c r="C19" s="9" t="s">
        <v>12</v>
      </c>
    </row>
    <row r="20" spans="1:3">
      <c r="A20" s="1" t="s">
        <v>17</v>
      </c>
      <c r="B20" s="2" t="s">
        <v>2</v>
      </c>
      <c r="C20" s="5">
        <v>-895131</v>
      </c>
    </row>
    <row r="21" spans="1:3">
      <c r="A21" s="14"/>
      <c r="B21" s="2" t="s">
        <v>40</v>
      </c>
      <c r="C21" s="5">
        <v>-184152</v>
      </c>
    </row>
    <row r="22" spans="1:3">
      <c r="A22" s="14"/>
      <c r="B22" s="2" t="s">
        <v>39</v>
      </c>
      <c r="C22" s="19">
        <v>-31889</v>
      </c>
    </row>
    <row r="24" spans="1:3">
      <c r="A24" s="6" t="s">
        <v>29</v>
      </c>
      <c r="B24" s="7" t="s">
        <v>8</v>
      </c>
      <c r="C24" s="9" t="s">
        <v>12</v>
      </c>
    </row>
    <row r="25" spans="1:3">
      <c r="A25" s="10" t="s">
        <v>33</v>
      </c>
      <c r="B25" s="10" t="s">
        <v>22</v>
      </c>
      <c r="C25" s="11">
        <v>-578802</v>
      </c>
    </row>
    <row r="26" spans="1:3">
      <c r="A26" s="10"/>
      <c r="B26" s="10" t="s">
        <v>41</v>
      </c>
      <c r="C26" s="11">
        <v>-96241</v>
      </c>
    </row>
    <row r="27" spans="1:3">
      <c r="A27" s="10"/>
      <c r="B27" s="10" t="s">
        <v>39</v>
      </c>
      <c r="C27" s="11">
        <v>-2150</v>
      </c>
    </row>
    <row r="29" spans="1:3">
      <c r="A29" s="6" t="s">
        <v>29</v>
      </c>
      <c r="B29" s="7" t="s">
        <v>8</v>
      </c>
      <c r="C29" s="9" t="s">
        <v>12</v>
      </c>
    </row>
    <row r="30" spans="1:3">
      <c r="A30" s="10" t="s">
        <v>34</v>
      </c>
      <c r="B30" s="10" t="s">
        <v>22</v>
      </c>
      <c r="C30" s="11">
        <v>-848232</v>
      </c>
    </row>
    <row r="31" spans="2:3">
      <c r="B31" s="10" t="s">
        <v>41</v>
      </c>
      <c r="C31" s="21">
        <v>-233649</v>
      </c>
    </row>
    <row r="32" spans="2:3">
      <c r="B32" s="10" t="s">
        <v>39</v>
      </c>
      <c r="C32" s="21">
        <v>-16857</v>
      </c>
    </row>
    <row r="34" spans="1:3">
      <c r="A34" s="6" t="s">
        <v>29</v>
      </c>
      <c r="B34" s="7" t="s">
        <v>8</v>
      </c>
      <c r="C34" s="9" t="s">
        <v>12</v>
      </c>
    </row>
    <row r="35" spans="1:3">
      <c r="A35" s="25" t="s">
        <v>43</v>
      </c>
      <c r="B35" s="10" t="s">
        <v>22</v>
      </c>
      <c r="C35" s="26">
        <v>-1328922.3099999998</v>
      </c>
    </row>
  </sheetData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Cheshire Shared Services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MORLEY, Kerry</dc:creator>
  <cp:keywords/>
  <cp:lastModifiedBy>Mr Jonathan Mylward</cp:lastModifiedBy>
  <dcterms:created xsi:type="dcterms:W3CDTF">2019-09-11T08:23:22Z</dcterms:created>
  <dcterms:modified xsi:type="dcterms:W3CDTF">2023-12-08T08:49:15Z</dcterms:modified>
  <dc:subject/>
  <dc:title>Enforcement income from 15-16 to 22-23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